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660097F1-0A3E-4288-B919-EF5BBB2F4F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<sst xmlns="http://schemas.openxmlformats.org/spreadsheetml/2006/main" count="54" uniqueCount="54">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</sst>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3</xdr:col>
      <xdr:colOff>577606</xdr:colOff>
      <xdr:row>65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0" y="900112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3746429.8099999996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3652443.26</v>
      </c>
    </row>
    <row r="5" spans="1:3" x14ac:dyDescent="0.2">
      <c r="A5" s="9" t="s">
        <v>14</v>
      </c>
      <c r="B5" s="7">
        <v>0</v>
      </c>
      <c r="C5" s="8">
        <v>1806051.81</v>
      </c>
    </row>
    <row r="6" spans="1:3" x14ac:dyDescent="0.2">
      <c r="A6" s="9" t="s">
        <v>15</v>
      </c>
      <c r="B6" s="7">
        <v>0</v>
      </c>
      <c r="C6" s="8">
        <v>1703877.88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142513.57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93986.55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93986.55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441575.43</v>
      </c>
      <c r="C24" s="17">
        <f>C25+C35</f>
        <v>0</v>
      </c>
    </row>
    <row r="25" spans="1:3" x14ac:dyDescent="0.2">
      <c r="A25" s="6" t="s">
        <v>9</v>
      </c>
      <c r="B25" s="16">
        <f>SUM(B26:B33)</f>
        <v>441575.43</v>
      </c>
      <c r="C25" s="17">
        <f>SUM(C26:C33)</f>
        <v>0</v>
      </c>
    </row>
    <row r="26" spans="1:3" x14ac:dyDescent="0.2">
      <c r="A26" s="9" t="s">
        <v>28</v>
      </c>
      <c r="B26" s="7">
        <v>441575.43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/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3604854.38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3604854.38</v>
      </c>
      <c r="C49" s="17">
        <f>SUM(C50:C54)</f>
        <v>0</v>
      </c>
    </row>
    <row r="50" spans="1:3" x14ac:dyDescent="0.2">
      <c r="A50" s="9" t="s">
        <v>44</v>
      </c>
      <c r="B50" s="7">
        <v>2425657.9500000002</v>
      </c>
      <c r="C50" s="8">
        <v>0</v>
      </c>
    </row>
    <row r="51" spans="1:3" x14ac:dyDescent="0.2">
      <c r="A51" s="9" t="s">
        <v>45</v>
      </c>
      <c r="B51" s="7">
        <v>1179196.43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2020-11-10T16:33:04Z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